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3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D45" i="1"/>
  <c r="D34"/>
  <c r="C27"/>
  <c r="B27"/>
  <c r="D20"/>
  <c r="C20"/>
  <c r="B20"/>
  <c r="D13"/>
  <c r="D22" s="1"/>
  <c r="C13"/>
  <c r="B13"/>
  <c r="B48" l="1"/>
  <c r="D48" s="1"/>
</calcChain>
</file>

<file path=xl/sharedStrings.xml><?xml version="1.0" encoding="utf-8"?>
<sst xmlns="http://schemas.openxmlformats.org/spreadsheetml/2006/main" count="50" uniqueCount="42">
  <si>
    <t>OPPITUNNIT</t>
  </si>
  <si>
    <t>Luokat 1-6, yleisopetus</t>
  </si>
  <si>
    <t>PERUSOPETUSRYHMÄT</t>
  </si>
  <si>
    <t>OPPILAITA</t>
  </si>
  <si>
    <t>TUNNIT/OPS</t>
  </si>
  <si>
    <t>LUOKKATUNNIT</t>
  </si>
  <si>
    <t>4A</t>
  </si>
  <si>
    <t>5 lk</t>
  </si>
  <si>
    <t>6 lk</t>
  </si>
  <si>
    <t>YHTEENSÄ</t>
  </si>
  <si>
    <t>Luokat 7-9, yleisopetus</t>
  </si>
  <si>
    <t>Oppitunnit yhteensä</t>
  </si>
  <si>
    <t>Luokat 1-9, erityisopetus</t>
  </si>
  <si>
    <t>TUNNIT</t>
  </si>
  <si>
    <t>Pienryhmä, vamm. opetus</t>
  </si>
  <si>
    <t>Puluki- ja laaja-alainen 
erityisopetus</t>
  </si>
  <si>
    <t>ERITYISTEHTÄVÄT, OPPILAANOHJAUS, TUKIOPETUS, KERHOT</t>
  </si>
  <si>
    <t>Opetusvelvollisuuteen luettavat tehtävät</t>
  </si>
  <si>
    <t>Kahden tai useamman vuosiluokan oppilaita luokassa</t>
  </si>
  <si>
    <t>Demonstraatioiden valmistelutunnit</t>
  </si>
  <si>
    <t>Oppilaanohjaus</t>
  </si>
  <si>
    <t>Yhteensä</t>
  </si>
  <si>
    <t>Muut erityistehtävät</t>
  </si>
  <si>
    <t>Kirjaston hoitotyö</t>
  </si>
  <si>
    <t>Kokoelmien hoitotyö</t>
  </si>
  <si>
    <t>Musiikkiesitysten hoitotyö</t>
  </si>
  <si>
    <t>Luokanvalvontatyö 7.-9. lk, luokanopettaja 6. lk</t>
  </si>
  <si>
    <t>Ruokapalvelutoiminnan ohjaus ja valvontatyö</t>
  </si>
  <si>
    <t>AV-välineiden hoitotyö ja tietotekniikkavastaavan työ</t>
  </si>
  <si>
    <t>Oppilaskunnan ohjaustyö</t>
  </si>
  <si>
    <t>Tukiopetus</t>
  </si>
  <si>
    <t>Kerhot</t>
  </si>
  <si>
    <t>Tuntikehys yhteensä</t>
  </si>
  <si>
    <t>Tuntikehys/oppilas</t>
  </si>
  <si>
    <t>TUNTIKEHYS 2016-2017</t>
  </si>
  <si>
    <t>1 lk</t>
  </si>
  <si>
    <t>2 lk</t>
  </si>
  <si>
    <t>3 lk</t>
  </si>
  <si>
    <t>4B</t>
  </si>
  <si>
    <t>7 lk</t>
  </si>
  <si>
    <t>8 lk</t>
  </si>
  <si>
    <t xml:space="preserve">9A  ja 9B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</si>
</sst>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58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7">
    <xf numFmtId="0" fontId="0" fillId="0" borderId="0" xfId="0"/>
    <xf numFmtId="0" fontId="3" fillId="0" borderId="0" xfId="1" applyFont="1"/>
    <xf numFmtId="0" fontId="4" fillId="0" borderId="0" xfId="2"/>
    <xf numFmtId="0" fontId="4" fillId="0" borderId="0" xfId="2" applyFont="1"/>
    <xf numFmtId="0" fontId="5" fillId="0" borderId="0" xfId="1" applyFont="1"/>
    <xf numFmtId="0" fontId="2" fillId="0" borderId="0" xfId="1"/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1" xfId="1" applyFont="1" applyBorder="1"/>
    <xf numFmtId="0" fontId="7" fillId="0" borderId="2" xfId="1" applyFont="1" applyBorder="1"/>
    <xf numFmtId="16" fontId="1" fillId="0" borderId="3" xfId="1" applyNumberFormat="1" applyFont="1" applyFill="1" applyBorder="1" applyAlignment="1">
      <alignment horizontal="center"/>
    </xf>
    <xf numFmtId="0" fontId="2" fillId="0" borderId="4" xfId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6" xfId="1" applyNumberFormat="1" applyFont="1" applyFill="1" applyBorder="1" applyAlignment="1">
      <alignment horizontal="center"/>
    </xf>
    <xf numFmtId="0" fontId="2" fillId="0" borderId="3" xfId="1" applyFill="1" applyBorder="1" applyAlignment="1">
      <alignment horizontal="center"/>
    </xf>
    <xf numFmtId="1" fontId="2" fillId="0" borderId="1" xfId="1" applyNumberFormat="1" applyFill="1" applyBorder="1" applyAlignment="1">
      <alignment horizontal="center"/>
    </xf>
    <xf numFmtId="0" fontId="7" fillId="0" borderId="1" xfId="1" applyFont="1" applyFill="1" applyBorder="1"/>
    <xf numFmtId="1" fontId="7" fillId="0" borderId="1" xfId="1" applyNumberFormat="1" applyFont="1" applyFill="1" applyBorder="1" applyAlignment="1">
      <alignment horizontal="center"/>
    </xf>
    <xf numFmtId="1" fontId="7" fillId="0" borderId="3" xfId="1" applyNumberFormat="1" applyFont="1" applyFill="1" applyBorder="1" applyAlignment="1">
      <alignment horizontal="center"/>
    </xf>
    <xf numFmtId="1" fontId="7" fillId="0" borderId="4" xfId="1" applyNumberFormat="1" applyFont="1" applyFill="1" applyBorder="1" applyAlignment="1">
      <alignment horizont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0" borderId="0" xfId="1" applyFont="1" applyBorder="1"/>
    <xf numFmtId="0" fontId="2" fillId="0" borderId="0" xfId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3" xfId="1" applyFont="1" applyBorder="1"/>
    <xf numFmtId="0" fontId="2" fillId="0" borderId="1" xfId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4" xfId="1" applyFont="1" applyFill="1" applyBorder="1"/>
    <xf numFmtId="0" fontId="7" fillId="0" borderId="4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4" fillId="0" borderId="4" xfId="2" applyBorder="1"/>
    <xf numFmtId="0" fontId="4" fillId="0" borderId="4" xfId="2" applyBorder="1" applyAlignment="1">
      <alignment horizontal="center"/>
    </xf>
    <xf numFmtId="0" fontId="4" fillId="0" borderId="4" xfId="2" applyBorder="1" applyAlignment="1">
      <alignment wrapText="1"/>
    </xf>
    <xf numFmtId="0" fontId="4" fillId="0" borderId="8" xfId="2" applyBorder="1" applyAlignment="1">
      <alignment horizontal="center" vertical="center"/>
    </xf>
    <xf numFmtId="0" fontId="9" fillId="0" borderId="4" xfId="2" applyFont="1" applyBorder="1"/>
    <xf numFmtId="0" fontId="9" fillId="0" borderId="4" xfId="2" applyFont="1" applyBorder="1" applyAlignment="1">
      <alignment horizontal="center"/>
    </xf>
    <xf numFmtId="0" fontId="6" fillId="0" borderId="0" xfId="2" applyFont="1"/>
    <xf numFmtId="0" fontId="5" fillId="0" borderId="0" xfId="2" applyFont="1"/>
    <xf numFmtId="0" fontId="8" fillId="0" borderId="0" xfId="2" applyFont="1"/>
    <xf numFmtId="0" fontId="6" fillId="0" borderId="0" xfId="2" applyFont="1" applyBorder="1"/>
    <xf numFmtId="0" fontId="8" fillId="0" borderId="0" xfId="2" applyFont="1" applyBorder="1"/>
    <xf numFmtId="0" fontId="6" fillId="0" borderId="0" xfId="2" applyFont="1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1" fillId="0" borderId="0" xfId="2" applyFont="1" applyBorder="1"/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13" fillId="0" borderId="0" xfId="2" applyFont="1" applyBorder="1"/>
    <xf numFmtId="0" fontId="4" fillId="0" borderId="0" xfId="2" applyFont="1" applyBorder="1"/>
    <xf numFmtId="0" fontId="9" fillId="0" borderId="0" xfId="2" applyFont="1"/>
    <xf numFmtId="0" fontId="9" fillId="0" borderId="0" xfId="2" applyFont="1" applyAlignment="1">
      <alignment horizontal="left"/>
    </xf>
    <xf numFmtId="2" fontId="9" fillId="0" borderId="0" xfId="2" applyNumberFormat="1" applyFont="1" applyAlignment="1">
      <alignment horizontal="center"/>
    </xf>
    <xf numFmtId="16" fontId="0" fillId="0" borderId="3" xfId="1" applyNumberFormat="1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</cellXfs>
  <cellStyles count="3">
    <cellStyle name="Excel Built-in Normal" xfId="2"/>
    <cellStyle name="Normaali" xfId="0" builtinId="0"/>
    <cellStyle name="Normaali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topLeftCell="A31" workbookViewId="0">
      <selection activeCell="D48" sqref="D48"/>
    </sheetView>
  </sheetViews>
  <sheetFormatPr defaultRowHeight="14.5"/>
  <cols>
    <col min="1" max="1" width="24.54296875" customWidth="1"/>
    <col min="2" max="2" width="16.90625" customWidth="1"/>
    <col min="3" max="3" width="27.90625" customWidth="1"/>
    <col min="4" max="4" width="17.90625" customWidth="1"/>
  </cols>
  <sheetData>
    <row r="1" spans="1:4" ht="15.5">
      <c r="A1" s="1" t="s">
        <v>34</v>
      </c>
      <c r="B1" s="2"/>
      <c r="C1" s="2"/>
      <c r="D1" s="3"/>
    </row>
    <row r="2" spans="1:4" ht="15.5">
      <c r="A2" s="4"/>
      <c r="B2" s="5"/>
      <c r="C2" s="2"/>
      <c r="D2" s="3"/>
    </row>
    <row r="3" spans="1:4">
      <c r="A3" s="6" t="s">
        <v>0</v>
      </c>
      <c r="B3" s="5"/>
      <c r="C3" s="2"/>
      <c r="D3" s="3"/>
    </row>
    <row r="4" spans="1:4">
      <c r="A4" s="7" t="s">
        <v>1</v>
      </c>
      <c r="B4" s="5"/>
      <c r="C4" s="5"/>
      <c r="D4" s="8"/>
    </row>
    <row r="5" spans="1:4">
      <c r="A5" s="9" t="s">
        <v>2</v>
      </c>
      <c r="B5" s="10" t="s">
        <v>3</v>
      </c>
      <c r="C5" s="9" t="s">
        <v>4</v>
      </c>
      <c r="D5" s="10" t="s">
        <v>5</v>
      </c>
    </row>
    <row r="6" spans="1:4">
      <c r="A6" s="64" t="s">
        <v>35</v>
      </c>
      <c r="B6" s="12">
        <v>15</v>
      </c>
      <c r="C6" s="13">
        <v>20</v>
      </c>
      <c r="D6" s="14">
        <v>20</v>
      </c>
    </row>
    <row r="7" spans="1:4">
      <c r="A7" s="64" t="s">
        <v>36</v>
      </c>
      <c r="B7" s="12">
        <v>14</v>
      </c>
      <c r="C7" s="13">
        <v>20</v>
      </c>
      <c r="D7" s="14">
        <v>20</v>
      </c>
    </row>
    <row r="8" spans="1:4">
      <c r="A8" s="64" t="s">
        <v>37</v>
      </c>
      <c r="B8" s="12">
        <v>21</v>
      </c>
      <c r="C8" s="13">
        <v>22</v>
      </c>
      <c r="D8" s="14">
        <v>22</v>
      </c>
    </row>
    <row r="9" spans="1:4">
      <c r="A9" s="11" t="s">
        <v>6</v>
      </c>
      <c r="B9" s="12">
        <v>13</v>
      </c>
      <c r="C9" s="13">
        <v>24</v>
      </c>
      <c r="D9" s="14">
        <v>24</v>
      </c>
    </row>
    <row r="10" spans="1:4">
      <c r="A10" s="65" t="s">
        <v>38</v>
      </c>
      <c r="B10" s="16">
        <v>11</v>
      </c>
      <c r="C10" s="17">
        <v>24</v>
      </c>
      <c r="D10" s="14">
        <v>24</v>
      </c>
    </row>
    <row r="11" spans="1:4">
      <c r="A11" s="15" t="s">
        <v>7</v>
      </c>
      <c r="B11" s="18">
        <v>21</v>
      </c>
      <c r="C11" s="17">
        <v>24</v>
      </c>
      <c r="D11" s="14">
        <v>29</v>
      </c>
    </row>
    <row r="12" spans="1:4">
      <c r="A12" s="15" t="s">
        <v>8</v>
      </c>
      <c r="B12" s="18">
        <v>25</v>
      </c>
      <c r="C12" s="17">
        <v>26</v>
      </c>
      <c r="D12" s="14">
        <v>48</v>
      </c>
    </row>
    <row r="13" spans="1:4">
      <c r="A13" s="19" t="s">
        <v>9</v>
      </c>
      <c r="B13" s="20">
        <f>SUM(B6:B12)</f>
        <v>120</v>
      </c>
      <c r="C13" s="21">
        <f>SUM(C6:C12)</f>
        <v>160</v>
      </c>
      <c r="D13" s="22">
        <f>SUM(D6:D12)</f>
        <v>187</v>
      </c>
    </row>
    <row r="14" spans="1:4">
      <c r="A14" s="23"/>
      <c r="B14" s="24"/>
      <c r="C14" s="25"/>
      <c r="D14" s="26"/>
    </row>
    <row r="15" spans="1:4">
      <c r="A15" s="27" t="s">
        <v>10</v>
      </c>
      <c r="B15" s="28"/>
      <c r="C15" s="28"/>
      <c r="D15" s="29"/>
    </row>
    <row r="16" spans="1:4">
      <c r="A16" s="9" t="s">
        <v>2</v>
      </c>
      <c r="B16" s="30" t="s">
        <v>3</v>
      </c>
      <c r="C16" s="31" t="s">
        <v>4</v>
      </c>
      <c r="D16" s="31" t="s">
        <v>5</v>
      </c>
    </row>
    <row r="17" spans="1:4">
      <c r="A17" s="66" t="s">
        <v>39</v>
      </c>
      <c r="B17" s="32">
        <v>20</v>
      </c>
      <c r="C17" s="17">
        <v>30</v>
      </c>
      <c r="D17" s="14">
        <v>36</v>
      </c>
    </row>
    <row r="18" spans="1:4">
      <c r="A18" s="65" t="s">
        <v>40</v>
      </c>
      <c r="B18" s="32">
        <v>16</v>
      </c>
      <c r="C18" s="17">
        <v>30</v>
      </c>
      <c r="D18" s="14">
        <v>37</v>
      </c>
    </row>
    <row r="19" spans="1:4">
      <c r="A19" s="65" t="s">
        <v>41</v>
      </c>
      <c r="B19" s="32">
        <v>27</v>
      </c>
      <c r="C19" s="17">
        <v>30</v>
      </c>
      <c r="D19" s="14">
        <v>64</v>
      </c>
    </row>
    <row r="20" spans="1:4">
      <c r="A20" s="33" t="s">
        <v>9</v>
      </c>
      <c r="B20" s="34">
        <f>SUM(B17:B19)</f>
        <v>63</v>
      </c>
      <c r="C20" s="35">
        <f>SUM(C17:C19)</f>
        <v>90</v>
      </c>
      <c r="D20" s="36">
        <f>SUM(D17:D19)</f>
        <v>137</v>
      </c>
    </row>
    <row r="21" spans="1:4">
      <c r="A21" s="23"/>
      <c r="B21" s="37"/>
      <c r="C21" s="37"/>
      <c r="D21" s="37"/>
    </row>
    <row r="22" spans="1:4">
      <c r="A22" s="23"/>
      <c r="B22" s="24" t="s">
        <v>11</v>
      </c>
      <c r="C22" s="2"/>
      <c r="D22" s="38">
        <f>D13+D20</f>
        <v>324</v>
      </c>
    </row>
    <row r="23" spans="1:4">
      <c r="A23" s="2"/>
      <c r="B23" s="24"/>
      <c r="C23" s="25"/>
      <c r="D23" s="26"/>
    </row>
    <row r="24" spans="1:4">
      <c r="A24" s="39" t="s">
        <v>12</v>
      </c>
      <c r="B24" s="40" t="s">
        <v>3</v>
      </c>
      <c r="C24" s="22" t="s">
        <v>13</v>
      </c>
      <c r="D24" s="41"/>
    </row>
    <row r="25" spans="1:4">
      <c r="A25" s="42" t="s">
        <v>14</v>
      </c>
      <c r="B25" s="43">
        <v>6</v>
      </c>
      <c r="C25" s="43">
        <v>30</v>
      </c>
      <c r="D25" s="3"/>
    </row>
    <row r="26" spans="1:4" ht="25.75" customHeight="1">
      <c r="A26" s="44" t="s">
        <v>15</v>
      </c>
      <c r="B26" s="43"/>
      <c r="C26" s="45">
        <v>48</v>
      </c>
      <c r="D26" s="3"/>
    </row>
    <row r="27" spans="1:4">
      <c r="A27" s="46" t="s">
        <v>9</v>
      </c>
      <c r="B27" s="47">
        <f>SUM(B25:B26)</f>
        <v>6</v>
      </c>
      <c r="C27" s="47">
        <f>SUM(C25:C26)</f>
        <v>78</v>
      </c>
      <c r="D27" s="3"/>
    </row>
    <row r="28" spans="1:4">
      <c r="A28" s="2"/>
      <c r="B28" s="2"/>
      <c r="C28" s="2"/>
      <c r="D28" s="3"/>
    </row>
    <row r="29" spans="1:4" ht="15.5">
      <c r="A29" s="48" t="s">
        <v>16</v>
      </c>
      <c r="B29" s="2"/>
      <c r="C29" s="49"/>
      <c r="D29" s="50"/>
    </row>
    <row r="30" spans="1:4">
      <c r="A30" s="51" t="s">
        <v>17</v>
      </c>
      <c r="B30" s="52"/>
      <c r="C30" s="53"/>
      <c r="D30" s="53"/>
    </row>
    <row r="31" spans="1:4">
      <c r="A31" s="54"/>
      <c r="B31" s="54" t="s">
        <v>18</v>
      </c>
      <c r="C31" s="55"/>
      <c r="D31" s="55">
        <v>1</v>
      </c>
    </row>
    <row r="32" spans="1:4">
      <c r="A32" s="54"/>
      <c r="B32" s="56" t="s">
        <v>19</v>
      </c>
      <c r="C32" s="57"/>
      <c r="D32" s="58">
        <v>2</v>
      </c>
    </row>
    <row r="33" spans="1:4">
      <c r="A33" s="54"/>
      <c r="B33" s="52" t="s">
        <v>20</v>
      </c>
      <c r="C33" s="57"/>
      <c r="D33" s="58">
        <v>6</v>
      </c>
    </row>
    <row r="34" spans="1:4">
      <c r="A34" s="54"/>
      <c r="B34" s="52"/>
      <c r="C34" s="53" t="s">
        <v>21</v>
      </c>
      <c r="D34" s="53">
        <f>SUM(D31:D33)</f>
        <v>9</v>
      </c>
    </row>
    <row r="35" spans="1:4">
      <c r="A35" s="59" t="s">
        <v>22</v>
      </c>
      <c r="B35" s="54"/>
      <c r="C35" s="55"/>
      <c r="D35" s="55"/>
    </row>
    <row r="36" spans="1:4">
      <c r="A36" s="54"/>
      <c r="B36" s="56" t="s">
        <v>23</v>
      </c>
      <c r="C36" s="58"/>
      <c r="D36" s="58">
        <v>1</v>
      </c>
    </row>
    <row r="37" spans="1:4">
      <c r="A37" s="54"/>
      <c r="B37" s="56" t="s">
        <v>24</v>
      </c>
      <c r="C37" s="58"/>
      <c r="D37" s="58">
        <v>1</v>
      </c>
    </row>
    <row r="38" spans="1:4">
      <c r="A38" s="54"/>
      <c r="B38" s="56" t="s">
        <v>25</v>
      </c>
      <c r="C38" s="58"/>
      <c r="D38" s="58">
        <v>1</v>
      </c>
    </row>
    <row r="39" spans="1:4">
      <c r="A39" s="54"/>
      <c r="B39" s="56" t="s">
        <v>26</v>
      </c>
      <c r="C39" s="58"/>
      <c r="D39" s="58">
        <v>6.6</v>
      </c>
    </row>
    <row r="40" spans="1:4">
      <c r="A40" s="54"/>
      <c r="B40" s="56" t="s">
        <v>27</v>
      </c>
      <c r="C40" s="58"/>
      <c r="D40" s="58">
        <v>1</v>
      </c>
    </row>
    <row r="41" spans="1:4">
      <c r="A41" s="54"/>
      <c r="B41" s="56" t="s">
        <v>28</v>
      </c>
      <c r="C41" s="58"/>
      <c r="D41" s="58">
        <v>2</v>
      </c>
    </row>
    <row r="42" spans="1:4">
      <c r="A42" s="54"/>
      <c r="B42" s="56" t="s">
        <v>29</v>
      </c>
      <c r="C42" s="58"/>
      <c r="D42" s="58">
        <v>1</v>
      </c>
    </row>
    <row r="43" spans="1:4">
      <c r="A43" s="60"/>
      <c r="B43" s="52" t="s">
        <v>30</v>
      </c>
      <c r="C43" s="58"/>
      <c r="D43" s="58">
        <v>4</v>
      </c>
    </row>
    <row r="44" spans="1:4">
      <c r="A44" s="60"/>
      <c r="B44" s="52" t="s">
        <v>31</v>
      </c>
      <c r="C44" s="58"/>
      <c r="D44" s="58">
        <v>2</v>
      </c>
    </row>
    <row r="45" spans="1:4">
      <c r="A45" s="51"/>
      <c r="B45" s="3"/>
      <c r="C45" s="53" t="s">
        <v>21</v>
      </c>
      <c r="D45" s="53">
        <f>SUM(D36:D44)</f>
        <v>19.600000000000001</v>
      </c>
    </row>
    <row r="46" spans="1:4">
      <c r="A46" s="51"/>
      <c r="B46" s="3"/>
      <c r="C46" s="53"/>
      <c r="D46" s="53"/>
    </row>
    <row r="47" spans="1:4">
      <c r="A47" s="2"/>
      <c r="B47" s="2"/>
      <c r="C47" s="2"/>
      <c r="D47" s="3"/>
    </row>
    <row r="48" spans="1:4">
      <c r="A48" s="61" t="s">
        <v>32</v>
      </c>
      <c r="B48" s="62">
        <f>D22+C27+D34+D45</f>
        <v>430.6</v>
      </c>
      <c r="C48" s="61" t="s">
        <v>33</v>
      </c>
      <c r="D48" s="63">
        <f>B48/(B13+B20+B27)</f>
        <v>2.2783068783068785</v>
      </c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irja.niilahti</dc:creator>
  <cp:lastModifiedBy>eija.johansson</cp:lastModifiedBy>
  <cp:lastPrinted>2015-06-09T11:52:55Z</cp:lastPrinted>
  <dcterms:created xsi:type="dcterms:W3CDTF">2015-06-09T11:51:31Z</dcterms:created>
  <dcterms:modified xsi:type="dcterms:W3CDTF">2016-06-08T11:35:18Z</dcterms:modified>
</cp:coreProperties>
</file>